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D526E2C3-A1B6-4D16-AEBE-4A39AA32E18F}"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<sst xmlns="http://schemas.openxmlformats.org/spreadsheetml/2006/main" count="2973" uniqueCount="1049">
  <si>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</si>
  <si>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</si>
  <si>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</si>
  <si>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</si>
  <si>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</si>
  <si>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</si>
  <si>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</si>
  <si>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</si>
  <si>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</si>
  <si>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</si>
  <si>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</si>
  <si>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</si>
  <si>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</si>
  <si>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</si>
  <si>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</si>
  <si>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</si>
  <si>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</si>
  <si>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</si>
  <si>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</si>
  <si>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</si>
  <si>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</si>
  <si>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</si>
  <si>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</si>
  <si>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</si>
  <si>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</si>
  <si>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</si>
  <si>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</si>
  <si>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</si>
  <si>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</si>
  <si>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</si>
  <si>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</si>
  <si>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</si>
  <si>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</si>
  <si>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</si>
  <si>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</si>
  <si>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</si>
  <si>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</si>
  <si>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</si>
  <si>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</si>
  <si>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</si>
  <si>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</si>
  <si>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</si>
  <si>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</si>
  <si>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</si>
  <si>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</si>
  <si>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</si>
  <si>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</si>
  <si>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</si>
  <si>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</si>
  <si>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</si>
  <si>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</si>
  <si>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</si>
  <si>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</si>
  <si>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</si>
  <si>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</si>
  <si>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</si>
  <si>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</si>
  <si>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</si>
  <si>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</si>
  <si>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</si>
  <si>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</si>
  <si>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</si>
  <si>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</si>
  <si>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</si>
  <si>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</si>
  <si>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</si>
  <si>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</si>
  <si>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</si>
  <si>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</si>
  <si>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</si>
  <si>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</si>
  <si>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</si>
  <si>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</si>
  <si>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</si>
  <si>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</si>
  <si>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</si>
  <si>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</si>
  <si>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</si>
  <si>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</si>
  <si>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</si>
  <si>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</si>
  <si>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</si>
  <si>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</si>
  <si>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</si>
  <si>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</si>
  <si>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</si>
  <si>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</si>
  <si>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</si>
  <si>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</si>
  <si>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</si>
  <si>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</si>
  <si>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</si>
  <si>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</si>
  <si>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</si>
  <si>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</si>
  <si>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</si>
  <si>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</si>
  <si>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</si>
  <si>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</si>
  <si>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</si>
  <si>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</si>
  <si>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</si>
  <si>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</si>
  <si>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</si>
  <si>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</si>
  <si>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</si>
  <si>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</si>
  <si>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</si>
  <si>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</si>
  <si>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</si>
  <si>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</si>
  <si>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</si>
  <si>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</si>
  <si>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</si>
  <si>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</si>
  <si>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</si>
  <si>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</si>
  <si>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</si>
  <si>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</si>
  <si>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</si>
  <si>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</si>
  <si>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</si>
  <si>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</si>
  <si>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</si>
  <si>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</si>
  <si>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</si>
  <si>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</si>
  <si>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</si>
  <si>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</si>
  <si>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</si>
  <si>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</si>
  <si>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</si>
  <si>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</si>
  <si>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</si>
  <si>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</si>
  <si>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</si>
  <si>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</si>
  <si>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</si>
  <si>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</si>
  <si>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</si>
  <si>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</si>
  <si>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</si>
  <si>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</si>
  <si>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</si>
  <si>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</si>
  <si>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</si>
  <si>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</si>
  <si>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</si>
  <si>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</si>
  <si>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</si>
  <si>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</si>
  <si>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</si>
  <si>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</si>
  <si>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</si>
  <si>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</si>
  <si>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</si>
  <si>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</si>
  <si>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</si>
  <si>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</si>
  <si>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</si>
  <si>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</si>
  <si>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</si>
  <si>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</si>
  <si>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</si>
  <si>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</si>
  <si>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</si>
  <si>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</si>
  <si>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</si>
  <si>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</si>
  <si>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</si>
  <si>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</si>
  <si>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</si>
  <si>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</si>
  <si>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</si>
  <si>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</si>
  <si>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</si>
  <si>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</si>
  <si>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</si>
  <si>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</si>
  <si>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</si>
  <si>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</si>
  <si>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</si>
  <si>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</si>
  <si>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</si>
  <si>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</si>
  <si>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</si>
  <si>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</si>
  <si>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</si>
  <si>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</si>
  <si>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</si>
  <si>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</si>
  <si>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</si>
  <si>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</si>
  <si>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</si>
  <si>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</si>
  <si>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</si>
  <si>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</si>
  <si>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</si>
  <si>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</si>
  <si>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</si>
  <si>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</si>
  <si>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</si>
  <si>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</si>
  <si>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</si>
  <si>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</si>
  <si>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</si>
  <si>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</si>
  <si>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</si>
  <si>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</si>
  <si>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</si>
  <si>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</si>
  <si>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</si>
  <si>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</si>
  <si>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</si>
  <si>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</si>
  <si>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</si>
  <si>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</si>
  <si>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</si>
  <si>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</si>
  <si>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</si>
  <si>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</si>
  <si>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</si>
  <si>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</si>
  <si>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</si>
  <si>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</si>
  <si>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</si>
  <si>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</si>
  <si>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</si>
  <si>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</si>
  <si>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</si>
  <si>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</si>
  <si>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</si>
  <si>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</si>
  <si>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</si>
  <si>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</si>
  <si>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</si>
  <si>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</si>
  <si>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</si>
  <si>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</si>
  <si>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</si>
  <si>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</si>
  <si>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</si>
  <si>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</si>
  <si>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</si>
  <si>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</si>
  <si>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</si>
  <si>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</si>
  <si>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</si>
  <si>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</si>
  <si>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</si>
  <si>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</si>
  <si>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</si>
  <si>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</si>
  <si>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</si>
  <si>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</si>
  <si>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</si>
  <si>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</si>
  <si>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</si>
  <si>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</si>
  <si>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</si>
  <si>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</si>
  <si>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</si>
  <si>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</si>
  <si>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</si>
  <si>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</si>
  <si>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</si>
  <si>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</si>
  <si>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</si>
  <si>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</si>
  <si>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</si>
  <si>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</si>
  <si>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</si>
  <si>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</si>
  <si>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</si>
  <si>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</si>
  <si>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</si>
  <si>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</si>
  <si>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</si>
  <si>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</si>
  <si>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</si>
  <si>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</si>
  <si>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</si>
  <si>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</si>
  <si>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</si>
  <si>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</si>
  <si>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</si>
  <si>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</si>
  <si>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</si>
  <si>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</si>
  <si>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</si>
  <si>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</si>
  <si>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</si>
  <si>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</si>
  <si>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</si>
  <si>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</si>
  <si>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</si>
  <si>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</si>
  <si>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</si>
  <si>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</si>
  <si>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</si>
  <si>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</si>
  <si>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</si>
  <si>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</si>
  <si>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</si>
  <si>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</si>
  <si>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</si>
  <si>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</si>
  <si>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</si>
  <si>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</si>
  <si>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</si>
  <si>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</si>
  <si>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</si>
  <si>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</si>
  <si>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</si>
  <si>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</si>
  <si>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</si>
  <si>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</si>
  <si>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</si>
  <si>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</si>
  <si>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</si>
  <si>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</si>
  <si>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</si>
  <si>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</si>
  <si>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</si>
  <si>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</si>
  <si>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</si>
  <si>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</si>
  <si>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</si>
  <si>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</si>
  <si>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</si>
  <si>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</si>
  <si>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</si>
  <si>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</si>
  <si>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</si>
  <si>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</si>
  <si>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</si>
  <si>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</si>
  <si>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</si>
  <si>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</si>
  <si>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</si>
  <si>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</si>
  <si>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</si>
  <si>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</si>
  <si>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</si>
  <si>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</si>
  <si>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</si>
  <si>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</si>
  <si>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</si>
  <si>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</si>
  <si>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</si>
  <si>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</si>
  <si>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</si>
  <si>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</si>
  <si>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</si>
  <si>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</si>
  <si>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</si>
  <si>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</si>
  <si>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</si>
  <si>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</si>
  <si>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</si>
  <si>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</si>
  <si>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</si>
  <si>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</si>
  <si>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</si>
  <si>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</si>
  <si>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</si>
  <si>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</si>
  <si>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</si>
  <si>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</si>
  <si>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</si>
  <si>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</si>
  <si>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</si>
  <si>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</si>
  <si>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</si>
  <si>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</si>
  <si>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</si>
  <si>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</si>
  <si>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</si>
  <si>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</si>
  <si>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</si>
  <si>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</si>
  <si>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</si>
  <si>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</si>
  <si>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</si>
  <si>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</si>
  <si>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</si>
  <si>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</si>
  <si>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</si>
  <si>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</si>
  <si>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</si>
  <si>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</si>
  <si>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</si>
  <si>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</si>
  <si>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</si>
  <si>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</si>
  <si>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</si>
  <si>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</si>
  <si>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</si>
  <si>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</si>
  <si>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</si>
  <si>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</si>
  <si>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</si>
  <si>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</si>
  <si>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</si>
  <si>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</si>
  <si>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</si>
  <si>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</si>
  <si>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</si>
  <si>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</si>
  <si>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</si>
  <si>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</si>
  <si>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</si>
  <si>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</si>
  <si>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</si>
  <si>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</si>
  <si>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</si>
  <si>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</si>
  <si>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</si>
  <si>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</si>
  <si>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</si>
  <si>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</si>
  <si>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</si>
  <si>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</si>
  <si>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</si>
  <si>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</si>
  <si>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</si>
  <si>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</si>
  <si>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</si>
  <si>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</si>
  <si>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</si>
  <si>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</si>
  <si>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</si>
  <si>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</si>
  <si>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</si>
  <si>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</si>
  <si>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</si>
  <si>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</si>
  <si>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</si>
  <si>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</si>
  <si>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</si>
  <si>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</si>
  <si>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</si>
  <si>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</si>
  <si>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</si>
  <si>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</si>
  <si>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</si>
  <si>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</si>
  <si>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</si>
  <si>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</si>
  <si>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</si>
  <si>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</si>
  <si>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</si>
  <si>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</si>
  <si>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</si>
  <si>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</si>
  <si>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</si>
  <si>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</si>
  <si>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</si>
  <si>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</si>
  <si>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</si>
  <si>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</si>
  <si>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</si>
  <si>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</si>
  <si>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</si>
  <si>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</si>
  <si>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</si>
  <si>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</si>
  <si>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</si>
  <si>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</si>
  <si>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</si>
  <si>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</si>
  <si>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</si>
  <si>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</si>
  <si>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</si>
  <si>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</si>
  <si>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</si>
  <si>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</si>
  <si>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</si>
  <si>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</si>
  <si>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</si>
  <si>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</si>
  <si>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</si>
  <si>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</si>
  <si>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</si>
  <si>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</si>
  <si>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</si>
  <si>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</si>
  <si>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</si>
  <si>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</si>
  <si>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</si>
  <si>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</si>
  <si>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</si>
  <si>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</si>
  <si>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</si>
  <si>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</si>
  <si>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</si>
  <si>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</si>
  <si>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</si>
  <si>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</si>
  <si>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</si>
  <si>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</si>
  <si>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</si>
  <si>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</si>
  <si>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</si>
  <si>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</si>
  <si>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</si>
  <si>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</si>
  <si>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</si>
  <si>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</si>
  <si>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</si>
  <si>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</si>
  <si>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</si>
  <si>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</si>
  <si>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</si>
  <si>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</si>
  <si>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</si>
  <si>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</si>
  <si>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</si>
  <si>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</si>
  <si>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</si>
  <si>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</si>
  <si>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</si>
  <si>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</si>
  <si>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</si>
  <si>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</si>
  <si>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</si>
  <si>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</si>
  <si>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</si>
  <si>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</si>
  <si>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</si>
  <si>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</si>
  <si>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</si>
  <si>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</si>
  <si>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</si>
  <si>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</si>
  <si>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</si>
  <si>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</si>
  <si>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</si>
  <si>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</si>
  <si>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</si>
  <si>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</si>
  <si>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</si>
  <si>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</si>
  <si>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</si>
  <si>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</si>
  <si>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</si>
  <si>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</si>
  <si>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</si>
  <si>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</si>
  <si>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</si>
  <si>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</si>
  <si>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</si>
  <si>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</si>
  <si>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</si>
  <si>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</si>
  <si>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</si>
  <si>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</si>
  <si>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</si>
  <si>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</si>
  <si>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</si>
  <si>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</si>
  <si>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</si>
  <si>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</si>
  <si>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</si>
  <si>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</si>
  <si>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</si>
  <si>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</si>
  <si>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</si>
  <si>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</si>
  <si>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</si>
  <si>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</si>
  <si>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</si>
  <si>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</si>
  <si>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</si>
  <si>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</si>
  <si>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</si>
  <si>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</si>
  <si>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</si>
  <si>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</si>
  <si>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</si>
  <si>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</si>
  <si>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</si>
  <si>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</si>
  <si>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</si>
  <si>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</si>
  <si>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</si>
  <si>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</si>
  <si>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</si>
  <si>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</si>
  <si>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</si>
  <si>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</si>
  <si>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</si>
  <si>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</si>
  <si>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</si>
  <si>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</si>
  <si>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</si>
  <si>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</si>
  <si>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</si>
  <si>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</si>
  <si>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</si>
  <si>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</si>
  <si>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</si>
  <si>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</si>
  <si>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</si>
  <si>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</si>
  <si>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</si>
  <si>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</si>
  <si>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</si>
  <si>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</si>
  <si>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</si>
  <si>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</si>
  <si>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</si>
  <si>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</si>
  <si>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</si>
  <si>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</si>
  <si>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</si>
  <si>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</si>
  <si>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</si>
  <si>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</si>
  <si>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</si>
  <si>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</si>
  <si>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</si>
  <si>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</si>
  <si>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</si>
  <si>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</si>
  <si>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</si>
  <si>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</si>
  <si>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</si>
  <si>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</si>
  <si>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</si>
  <si>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</si>
  <si>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</si>
  <si>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</si>
  <si>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</si>
  <si>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</si>
  <si>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</si>
  <si>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</si>
  <si>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</si>
  <si>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</si>
  <si>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</si>
  <si>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</si>
  <si>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</si>
  <si>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</si>
  <si>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</si>
  <si>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</si>
  <si>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</si>
  <si>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</si>
  <si>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</si>
  <si>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</si>
  <si>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</si>
  <si>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</si>
  <si>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</si>
  <si>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</si>
  <si>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</si>
  <si>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</si>
  <si>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</si>
  <si>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</si>
  <si>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</si>
  <si>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</si>
  <si>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</si>
  <si>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</si>
  <si>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</si>
  <si>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</si>
  <si>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</si>
  <si>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</si>
  <si>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</si>
  <si>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</si>
  <si>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</si>
  <si>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</si>
  <si>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</si>
  <si>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</si>
  <si>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</si>
  <si>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</si>
  <si>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</si>
  <si>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</si>
  <si>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</si>
  <si>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</si>
  <si>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</si>
  <si>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</si>
  <si>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</si>
  <si>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</si>
  <si>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</si>
  <si>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</si>
  <si>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</si>
  <si>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</si>
  <si>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</si>
  <si>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</si>
  <si>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</si>
  <si>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</si>
  <si>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</si>
  <si>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</si>
  <si>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</si>
  <si>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</si>
  <si>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</si>
  <si>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</si>
  <si>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</si>
  <si>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</si>
  <si>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</si>
  <si>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</si>
  <si>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</si>
  <si>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</si>
  <si>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</si>
  <si>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</si>
  <si>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</si>
  <si>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</si>
  <si>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</si>
  <si>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</si>
  <si>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</si>
  <si>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</si>
  <si>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</si>
  <si>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</si>
  <si>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</si>
  <si>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</si>
  <si>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</si>
  <si>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</si>
  <si>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</si>
  <si>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</si>
  <si>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</si>
  <si>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</si>
  <si>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</si>
  <si>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</si>
  <si>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</si>
  <si>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</si>
  <si>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</si>
  <si>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</si>
  <si>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</si>
  <si>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</si>
  <si>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</si>
  <si>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</si>
  <si>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</si>
  <si>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</si>
  <si>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</si>
  <si>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</si>
  <si>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</si>
  <si>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</si>
  <si>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</si>
  <si>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</si>
  <si>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</si>
  <si>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</si>
  <si>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</si>
  <si>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</si>
  <si>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</si>
  <si>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</si>
  <si>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</si>
  <si>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</si>
  <si>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</si>
  <si>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</si>
  <si>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</si>
  <si>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</si>
  <si>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</si>
  <si>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</si>
  <si>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</si>
  <si>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</si>
  <si>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</si>
  <si>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</si>
  <si>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</si>
  <si>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</si>
  <si>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</si>
  <si>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</si>
  <si>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</si>
  <si>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</si>
  <si>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</si>
  <si>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</si>
  <si>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</si>
  <si>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</si>
  <si>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</si>
  <si>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</si>
  <si>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</si>
  <si>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</si>
  <si>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</si>
  <si>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</si>
  <si>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</si>
  <si>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</si>
  <si>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</si>
  <si>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</si>
  <si>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</si>
  <si>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</si>
  <si>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</si>
  <si>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</si>
  <si>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</si>
  <si>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</si>
  <si>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</si>
  <si>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</si>
  <si>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</si>
  <si>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</si>
  <si>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</si>
  <si>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</si>
  <si>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</si>
  <si>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</si>
  <si>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</si>
  <si>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</si>
  <si>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</si>
  <si>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</si>
  <si>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</si>
  <si>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</si>
  <si>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</si>
  <si>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</si>
  <si>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</si>
  <si>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</si>
  <si>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</si>
  <si>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</si>
  <si>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</si>
  <si>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</si>
  <si>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</si>
  <si>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</si>
  <si>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</si>
  <si>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</si>
  <si>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</si>
  <si>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</si>
  <si>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</si>
  <si>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</si>
  <si>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</si>
  <si>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</si>
  <si>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</si>
  <si>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</si>
  <si>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</si>
  <si>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</si>
  <si>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</si>
  <si>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</si>
  <si>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</si>
  <si>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</si>
  <si>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</si>
  <si>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</si>
  <si>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</si>
  <si>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</si>
  <si>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</si>
  <si>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</si>
  <si>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</si>
  <si>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</si>
  <si>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</si>
  <si>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</si>
  <si>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</si>
  <si>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</si>
  <si>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</si>
  <si>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</si>
  <si>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</si>
  <si>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</si>
  <si>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</si>
  <si>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</si>
  <si>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</si>
  <si>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</si>
  <si>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</si>
  <si>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</si>
  <si>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</si>
  <si>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</si>
  <si>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</si>
  <si>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</si>
  <si>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</si>
  <si>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</si>
  <si>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</si>
  <si>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</si>
  <si>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</si>
  <si>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</si>
  <si>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</si>
  <si>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</si>
  <si>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</si>
  <si>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</si>
  <si>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</si>
  <si>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</si>
  <si>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</si>
  <si>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</si>
  <si>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</si>
  <si>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</si>
  <si>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</si>
  <si>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</si>
  <si>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</si>
  <si>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</si>
  <si>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</si>
  <si>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</si>
  <si>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</si>
  <si>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</si>
  <si>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</si>
  <si>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</si>
  <si>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</si>
  <si>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</si>
  <si>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</si>
  <si>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</si>
  <si>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</si>
  <si>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</si>
  <si>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</si>
  <si>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</si>
  <si>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</si>
  <si>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</si>
  <si>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</si>
  <si>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</si>
  <si>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</si>
  <si>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</si>
  <si>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</si>
  <si>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</si>
  <si>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</si>
  <si>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</si>
  <si>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</si>
  <si>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</si>
  <si>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</si>
  <si>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</si>
  <si>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</si>
  <si>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</si>
  <si>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</si>
  <si>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</si>
  <si>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</si>
  <si>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</si>
  <si>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</si>
  <si>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</si>
  <si>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</si>
  <si>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</si>
  <si>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</si>
  <si>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</si>
  <si>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</si>
  <si>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</si>
  <si>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</si>
  <si>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</si>
  <si>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</si>
  <si>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</si>
  <si>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</si>
  <si>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</si>
  <si>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</si>
  <si>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</si>
  <si>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</si>
  <si>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</si>
  <si>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</si>
  <si>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</si>
  <si>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</si>
  <si>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</si>
  <si>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</si>
  <si>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</si>
  <si>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</si>
  <si>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</si>
  <si>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</si>
  <si>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</si>
  <si>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</si>
  <si>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</si>
  <si>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</si>
  <si>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</si>
  <si>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</si>
  <si>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</si>
  <si>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</si>
  <si>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</si>
  <si>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</si>
  <si>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</si>
  <si>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</si>
  <si>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</si>
  <si>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</si>
  <si>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</si>
  <si>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</si>
  <si>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</si>
  <si>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</si>
  <si>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</si>
  <si>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</si>
  <si>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</si>
  <si>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</si>
  <si>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</si>
  <si>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</si>
  <si>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</si>
  <si>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</si>
  <si>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</si>
  <si>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</si>
  <si>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</si>
  <si>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</si>
  <si>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</si>
  <si>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</si>
  <si>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</si>
  <si>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</si>
  <si>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</si>
  <si>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</si>
  <si>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</si>
  <si>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</si>
  <si>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</si>
  <si>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</si>
  <si>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</si>
  <si>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</si>
  <si>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</si>
  <si>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</si>
  <si>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</si>
  <si>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</si>
  <si>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</si>
  <si>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</si>
  <si>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</si>
  <si>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</si>
  <si>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</si>
  <si>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</si>
  <si>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</si>
  <si>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</si>
  <si>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</si>
  <si>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</si>
  <si>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</si>
  <si>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</si>
  <si>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</si>
  <si>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</si>
  <si>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</si>
  <si>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</si>
  <si>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</si>
  <si>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</si>
  <si>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</si>
  <si>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</si>
  <si>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</si>
  <si>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</si>
  <si>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</si>
  <si>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</si>
  <si>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</si>
  <si>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</si>
  <si>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</si>
  <si>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</si>
  <si>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</si>
  <si>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</si>
  <si>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</si>
  <si>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</si>
  <si>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</si>
  <si>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</si>
  <si>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</si>
  <si>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</si>
  <si>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</si>
  <si>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</si>
  <si>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</si>
  <si>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</si>
  <si>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</si>
  <si>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</si>
  <si>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</si>
  <si>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</si>
  <si>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</si>
  <si>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</si>
  <si>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</si>
  <si>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</si>
  <si>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</si>
  <si>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</si>
  <si>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</si>
  <si>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</si>
  <si>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</si>
  <si>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</si>
  <si>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</si>
  <si>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</si>
  <si>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</si>
  <si>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</si>
  <si>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</si>
  <si>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</si>
  <si>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</si>
  <si>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</si>
  <si>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</si>
  <si>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医療法人あけぼの会　花園病院</t>
    <phoneticPr fontId="3"/>
  </si>
  <si>
    <t>〒014-0055 大仙市大曲あけぼの町９－２６</t>
    <phoneticPr fontId="3"/>
  </si>
  <si>
    <t>〇</t>
  </si>
  <si>
    <t>医療法人</t>
  </si>
  <si>
    <t>複数の診療科で活用</t>
  </si>
  <si>
    <t>内科</t>
  </si>
  <si>
    <t>泌尿器科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</si>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</sst>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50</v>
      </c>
      <c r="K104" s="237" t="str">
        <f t="shared" si="1"/>
        <v/>
      </c>
      <c r="L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50</v>
      </c>
      <c r="K107" s="237" t="str">
        <f t="shared" si="1"/>
        <v/>
      </c>
      <c r="L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52</v>
      </c>
      <c r="K157" s="264" t="str">
        <f t="shared" si="3"/>
        <v/>
      </c>
      <c r="L157" s="117">
        <v>52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59</v>
      </c>
      <c r="K392" s="81" t="str">
        <f t="shared" ref="K392:K397" si="11">IF(OR(COUNTIF(L392:L392,"未確認")&gt;0,COUNTIF(L392:L392,"~*")&gt;0),"※","")</f>
        <v/>
      </c>
      <c r="L392" s="147">
        <v>59</v>
      </c>
    </row>
    <row r="393" spans="1:22" s="83" customFormat="1" ht="34.5" customHeight="1">
      <c r="A393" s="249" t="s">
        <v>773</v>
      </c>
      <c r="B393" s="84"/>
      <c r="C393" s="369"/>
      <c r="D393" s="379"/>
      <c r="E393" s="319" t="s">
        <v>224</v>
      </c>
      <c r="F393" s="320"/>
      <c r="G393" s="320"/>
      <c r="H393" s="321"/>
      <c r="I393" s="342"/>
      <c r="J393" s="140">
        <f t="shared" si="10"/>
        <v>35</v>
      </c>
      <c r="K393" s="81" t="str">
        <f t="shared" si="11"/>
        <v/>
      </c>
      <c r="L393" s="147">
        <v>35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24</v>
      </c>
      <c r="K395" s="81" t="str">
        <f t="shared" si="11"/>
        <v/>
      </c>
      <c r="L395" s="147">
        <v>24</v>
      </c>
    </row>
    <row r="396" spans="1:22" s="83" customFormat="1" ht="34.5" customHeight="1">
      <c r="A396" s="250" t="s">
        <v>776</v>
      </c>
      <c r="B396" s="1"/>
      <c r="C396" s="369"/>
      <c r="D396" s="319" t="s">
        <v>227</v>
      </c>
      <c r="E396" s="320"/>
      <c r="F396" s="320"/>
      <c r="G396" s="320"/>
      <c r="H396" s="321"/>
      <c r="I396" s="342"/>
      <c r="J396" s="140">
        <f t="shared" si="10"/>
        <v>16397</v>
      </c>
      <c r="K396" s="81" t="str">
        <f t="shared" si="11"/>
        <v/>
      </c>
      <c r="L396" s="147">
        <v>16397</v>
      </c>
    </row>
    <row r="397" spans="1:22" s="83" customFormat="1" ht="34.5" customHeight="1">
      <c r="A397" s="250" t="s">
        <v>777</v>
      </c>
      <c r="B397" s="119"/>
      <c r="C397" s="369"/>
      <c r="D397" s="319" t="s">
        <v>228</v>
      </c>
      <c r="E397" s="320"/>
      <c r="F397" s="320"/>
      <c r="G397" s="320"/>
      <c r="H397" s="321"/>
      <c r="I397" s="343"/>
      <c r="J397" s="140">
        <f t="shared" si="10"/>
        <v>52</v>
      </c>
      <c r="K397" s="81" t="str">
        <f t="shared" si="11"/>
        <v/>
      </c>
      <c r="L397" s="147">
        <v>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59</v>
      </c>
      <c r="K405" s="81" t="str">
        <f t="shared" ref="K405:K422" si="13">IF(OR(COUNTIF(L405:L405,"未確認")&gt;0,COUNTIF(L405:L405,"~*")&gt;0),"※","")</f>
        <v/>
      </c>
      <c r="L405" s="147">
        <v>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32</v>
      </c>
      <c r="K407" s="81" t="str">
        <f t="shared" si="13"/>
        <v/>
      </c>
      <c r="L407" s="147">
        <v>32</v>
      </c>
    </row>
    <row r="408" spans="1:22" s="83" customFormat="1" ht="34.5" customHeight="1">
      <c r="A408" s="251" t="s">
        <v>781</v>
      </c>
      <c r="B408" s="119"/>
      <c r="C408" s="368"/>
      <c r="D408" s="368"/>
      <c r="E408" s="319" t="s">
        <v>236</v>
      </c>
      <c r="F408" s="320"/>
      <c r="G408" s="320"/>
      <c r="H408" s="321"/>
      <c r="I408" s="360"/>
      <c r="J408" s="140">
        <f t="shared" si="12"/>
        <v>25</v>
      </c>
      <c r="K408" s="81" t="str">
        <f t="shared" si="13"/>
        <v/>
      </c>
      <c r="L408" s="147">
        <v>25</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52</v>
      </c>
      <c r="K413" s="81" t="str">
        <f t="shared" si="13"/>
        <v/>
      </c>
      <c r="L413" s="147">
        <v>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27</v>
      </c>
      <c r="K415" s="81" t="str">
        <f t="shared" si="13"/>
        <v/>
      </c>
      <c r="L415" s="147">
        <v>27</v>
      </c>
    </row>
    <row r="416" spans="1:22" s="83" customFormat="1" ht="34.5" customHeight="1">
      <c r="A416" s="251" t="s">
        <v>789</v>
      </c>
      <c r="B416" s="119"/>
      <c r="C416" s="368"/>
      <c r="D416" s="368"/>
      <c r="E416" s="319" t="s">
        <v>243</v>
      </c>
      <c r="F416" s="320"/>
      <c r="G416" s="320"/>
      <c r="H416" s="321"/>
      <c r="I416" s="360"/>
      <c r="J416" s="140">
        <f t="shared" si="12"/>
        <v>15</v>
      </c>
      <c r="K416" s="81" t="str">
        <f t="shared" si="13"/>
        <v/>
      </c>
      <c r="L416" s="147">
        <v>15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52</v>
      </c>
      <c r="K430" s="193" t="str">
        <f>IF(OR(COUNTIF(L430:L430,"未確認")&gt;0,COUNTIF(L430:L430,"~*")&gt;0),"※","")</f>
        <v/>
      </c>
      <c r="L430" s="147">
        <v>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28</v>
      </c>
      <c r="K431" s="193" t="str">
        <f>IF(OR(COUNTIF(L431:L431,"未確認")&gt;0,COUNTIF(L431:L431,"~*")&gt;0),"※","")</f>
        <v/>
      </c>
      <c r="L431" s="147">
        <v>28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14</v>
      </c>
      <c r="K432" s="193" t="str">
        <f>IF(OR(COUNTIF(L432:L432,"未確認")&gt;0,COUNTIF(L432:L432,"~*")&gt;0),"※","")</f>
        <v/>
      </c>
      <c r="L432" s="147">
        <v>14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v>
      </c>
      <c r="K433" s="193" t="str">
        <f>IF(OR(COUNTIF(L433:L433,"未確認")&gt;0,COUNTIF(L433:L433,"~*")&gt;0),"※","")</f>
        <v/>
      </c>
      <c r="L433" s="147">
        <v>10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11</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51</v>
      </c>
      <c r="K637" s="201" t="str">
        <f t="shared" si="30"/>
        <v/>
      </c>
      <c r="L637" s="117">
        <v>51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407CF9-EC31-4DB4-A783-F2BFC215D5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2019-12-23T01:40:32Z</dcterms:modified>
</cp:coreProperties>
</file>